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0015876\Dropbox\Cursos Uniandes\201613_Arquitectura de Software\General\"/>
    </mc:Choice>
  </mc:AlternateContent>
  <bookViews>
    <workbookView xWindow="0" yWindow="0" windowWidth="20490" windowHeight="7755"/>
  </bookViews>
  <sheets>
    <sheet name="Evaluación" sheetId="2" r:id="rId1"/>
    <sheet name="Requerimientos Funcionales" sheetId="3" r:id="rId2"/>
  </sheets>
  <calcPr calcId="152511"/>
</workbook>
</file>

<file path=xl/calcChain.xml><?xml version="1.0" encoding="utf-8"?>
<calcChain xmlns="http://schemas.openxmlformats.org/spreadsheetml/2006/main">
  <c r="H17" i="2" l="1"/>
  <c r="G17" i="2" l="1"/>
  <c r="F17" i="2"/>
  <c r="E17" i="2"/>
  <c r="D17" i="2"/>
  <c r="C17" i="2"/>
  <c r="AQ7" i="3"/>
  <c r="AM7" i="3"/>
  <c r="AI7" i="3"/>
  <c r="AE7" i="3"/>
  <c r="AQ6" i="3"/>
  <c r="AM6" i="3"/>
  <c r="AI6" i="3"/>
  <c r="AE6" i="3"/>
  <c r="AQ5" i="3"/>
  <c r="AM5" i="3"/>
  <c r="AI5" i="3"/>
  <c r="AE5" i="3"/>
  <c r="AQ4" i="3"/>
  <c r="AM4" i="3"/>
  <c r="AI4" i="3"/>
  <c r="AE4" i="3"/>
  <c r="AQ3" i="3"/>
  <c r="AM3" i="3"/>
  <c r="AI3" i="3"/>
  <c r="AE3" i="3"/>
</calcChain>
</file>

<file path=xl/sharedStrings.xml><?xml version="1.0" encoding="utf-8"?>
<sst xmlns="http://schemas.openxmlformats.org/spreadsheetml/2006/main" count="33" uniqueCount="33">
  <si>
    <t>Requerimientos</t>
  </si>
  <si>
    <t>Documento de experimentación</t>
  </si>
  <si>
    <t>Peso (%)</t>
  </si>
  <si>
    <t>Grupo 8</t>
  </si>
  <si>
    <t>Descripción de la implementación</t>
  </si>
  <si>
    <t>Grupo 9</t>
  </si>
  <si>
    <t>Grupo 10</t>
  </si>
  <si>
    <t>Grupo 11</t>
  </si>
  <si>
    <t>Se cumplen con los requerimientos funcionales de la aplicación</t>
  </si>
  <si>
    <t>Descripción de análisis</t>
  </si>
  <si>
    <t>Se analizan y comparan los resultados de las pruebas antes y después de agregar la seguridad</t>
  </si>
  <si>
    <t>Se apoyan los resultados con gráficas</t>
  </si>
  <si>
    <t>Descripción arquitectura</t>
  </si>
  <si>
    <t>Aplicación doctor</t>
  </si>
  <si>
    <t>Total</t>
  </si>
  <si>
    <t>Aplicación paciente</t>
  </si>
  <si>
    <t>Registrar un episodio, el sistema puede lanzar una alarma para notificar acerca de posibles catalizadores de dolor como ciertas comidas o actividad física.</t>
  </si>
  <si>
    <t>GRUPO 1</t>
  </si>
  <si>
    <t>GRUPO 2</t>
  </si>
  <si>
    <t>GRUPO 3</t>
  </si>
  <si>
    <t>GRUPO 4</t>
  </si>
  <si>
    <t>A: Se aplican tácticas y patrones arquitecturales para favorecer los escenarios de calidad de confidencialidad</t>
  </si>
  <si>
    <t>B: Se aplican tácticas y patrones arquitecturales para favorecer los escenarios de calidad de integridad</t>
  </si>
  <si>
    <t>C: Se aplican tácticas y patrones arquitecturales para favorecer los escenarios de calidad de disponibilidad</t>
  </si>
  <si>
    <t>Se cumple con la funcionalidad de confidencialidad para las aplicaciones de doctores y pacientes</t>
  </si>
  <si>
    <t>Se cumple con la funcionalidad de integridad para las aplicaciones de doctores y pacientes</t>
  </si>
  <si>
    <t>Se cumple con la funcionalidad de disponibilidad para las aplicaciones de doctores y pacientes</t>
  </si>
  <si>
    <t>Revisar los episodios de dolor del paciente en un período de tiempo. A partir de los registros resultantes se pueden construir gráficos mostrando la intensidad del dolor y el alivio del dolor gracias a medicamentos.</t>
  </si>
  <si>
    <t>Revisar los episodios de dolor del paciente a partir de su no. de identificación.</t>
  </si>
  <si>
    <t>Revisar un episodio particular de migraña: dado el episodio, revisar todos los catalizadores asociados al dolor, síntomas y medicamentos relacionados al episodio.</t>
  </si>
  <si>
    <t>Compartir parte de la información almacenada con las aplicaciones de doctores.</t>
  </si>
  <si>
    <t>GRUPO 5</t>
  </si>
  <si>
    <t>D: Documento de Arquitectura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</si>
</sst>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rgb="FF4BACC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7964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4BACC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4BACC6"/>
      </patternFill>
    </fill>
    <fill>
      <patternFill patternType="solid">
        <fgColor theme="0"/>
        <bgColor rgb="FFFBD4B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9" fontId="2" fillId="0" borderId="2" xfId="0" applyNumberFormat="1" applyFont="1" applyBorder="1" applyAlignment="1">
      <alignment horizontal="center" vertical="center" readingOrder="1"/>
    </xf>
    <xf numFmtId="4" fontId="2" fillId="0" borderId="2" xfId="0" applyNumberFormat="1" applyFont="1" applyBorder="1" applyAlignment="1">
      <alignment horizontal="center" vertical="center" readingOrder="1"/>
    </xf>
    <xf numFmtId="4" fontId="2" fillId="2" borderId="2" xfId="0" applyNumberFormat="1" applyFont="1" applyFill="1" applyBorder="1" applyAlignment="1">
      <alignment horizontal="center" vertical="center" readingOrder="1"/>
    </xf>
    <xf numFmtId="0" fontId="6" fillId="2" borderId="2" xfId="0" applyFont="1" applyFill="1" applyBorder="1" applyAlignment="1">
      <alignment horizontal="left" vertical="center" wrapText="1" readingOrder="1"/>
    </xf>
    <xf numFmtId="4" fontId="2" fillId="4" borderId="2" xfId="0" applyNumberFormat="1" applyFont="1" applyFill="1" applyBorder="1" applyAlignment="1">
      <alignment horizontal="center" vertical="center" readingOrder="1"/>
    </xf>
    <xf numFmtId="0" fontId="6" fillId="4" borderId="2" xfId="0" applyFont="1" applyFill="1" applyBorder="1" applyAlignment="1">
      <alignment horizontal="left" vertical="center" wrapText="1" readingOrder="1"/>
    </xf>
    <xf numFmtId="0" fontId="4" fillId="5" borderId="0" xfId="0" applyFont="1" applyFill="1" applyBorder="1" applyAlignment="1">
      <alignment wrapText="1" readingOrder="1"/>
    </xf>
    <xf numFmtId="0" fontId="4" fillId="5" borderId="0" xfId="0" applyFont="1" applyFill="1" applyBorder="1"/>
    <xf numFmtId="0" fontId="4" fillId="6" borderId="0" xfId="0" applyFont="1" applyFill="1" applyAlignment="1"/>
    <xf numFmtId="0" fontId="2" fillId="4" borderId="2" xfId="0" applyFont="1" applyFill="1" applyBorder="1" applyAlignment="1">
      <alignment horizontal="center" vertical="center" readingOrder="1"/>
    </xf>
    <xf numFmtId="164" fontId="2" fillId="4" borderId="2" xfId="0" applyNumberFormat="1" applyFont="1" applyFill="1" applyBorder="1" applyAlignment="1">
      <alignment horizontal="center" vertical="center" readingOrder="1"/>
    </xf>
    <xf numFmtId="0" fontId="1" fillId="7" borderId="2" xfId="0" applyFont="1" applyFill="1" applyBorder="1" applyAlignment="1">
      <alignment horizontal="center" vertical="center" wrapText="1" readingOrder="1"/>
    </xf>
    <xf numFmtId="9" fontId="2" fillId="8" borderId="2" xfId="0" applyNumberFormat="1" applyFont="1" applyFill="1" applyBorder="1" applyAlignment="1">
      <alignment horizontal="center" vertical="center" readingOrder="1"/>
    </xf>
    <xf numFmtId="2" fontId="2" fillId="8" borderId="2" xfId="0" applyNumberFormat="1" applyFont="1" applyFill="1" applyBorder="1" applyAlignment="1">
      <alignment horizontal="center" vertical="center" readingOrder="1"/>
    </xf>
    <xf numFmtId="0" fontId="6" fillId="5" borderId="0" xfId="0" applyFont="1" applyFill="1" applyBorder="1"/>
    <xf numFmtId="164" fontId="5" fillId="6" borderId="0" xfId="0" applyNumberFormat="1" applyFont="1" applyFill="1"/>
    <xf numFmtId="0" fontId="6" fillId="6" borderId="14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164" fontId="1" fillId="10" borderId="13" xfId="0" applyNumberFormat="1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164" fontId="1" fillId="10" borderId="19" xfId="0" applyNumberFormat="1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64" fontId="1" fillId="10" borderId="21" xfId="0" applyNumberFormat="1" applyFont="1" applyFill="1" applyBorder="1" applyAlignment="1">
      <alignment horizontal="center" vertical="center"/>
    </xf>
    <xf numFmtId="164" fontId="1" fillId="10" borderId="23" xfId="0" applyNumberFormat="1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vertical="center" readingOrder="1"/>
    </xf>
    <xf numFmtId="0" fontId="1" fillId="4" borderId="11" xfId="0" applyFont="1" applyFill="1" applyBorder="1" applyAlignment="1">
      <alignment horizontal="center" vertical="center" wrapText="1" readingOrder="1"/>
    </xf>
    <xf numFmtId="0" fontId="3" fillId="7" borderId="1" xfId="0" applyFont="1" applyFill="1" applyBorder="1" applyAlignment="1">
      <alignment horizontal="center" vertical="center" wrapText="1" readingOrder="1"/>
    </xf>
    <xf numFmtId="0" fontId="5" fillId="8" borderId="6" xfId="0" applyFont="1" applyFill="1" applyBorder="1" applyAlignment="1">
      <alignment vertical="center" readingOrder="1"/>
    </xf>
    <xf numFmtId="0" fontId="2" fillId="8" borderId="1" xfId="0" applyFont="1" applyFill="1" applyBorder="1" applyAlignment="1">
      <alignment horizontal="center" vertical="center" readingOrder="1"/>
    </xf>
    <xf numFmtId="0" fontId="1" fillId="7" borderId="1" xfId="0" applyFont="1" applyFill="1" applyBorder="1" applyAlignment="1">
      <alignment horizontal="center" vertical="center" wrapText="1" readingOrder="1"/>
    </xf>
    <xf numFmtId="0" fontId="1" fillId="9" borderId="7" xfId="0" applyFont="1" applyFill="1" applyBorder="1" applyAlignment="1">
      <alignment horizontal="center" vertical="center"/>
    </xf>
    <xf numFmtId="0" fontId="5" fillId="6" borderId="9" xfId="0" applyFont="1" applyFill="1" applyBorder="1"/>
    <xf numFmtId="0" fontId="5" fillId="6" borderId="10" xfId="0" applyFont="1" applyFill="1" applyBorder="1"/>
    <xf numFmtId="0" fontId="1" fillId="7" borderId="4" xfId="0" applyFont="1" applyFill="1" applyBorder="1" applyAlignment="1">
      <alignment horizontal="center" vertical="center"/>
    </xf>
    <xf numFmtId="0" fontId="5" fillId="8" borderId="5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5" fillId="0" borderId="24" xfId="0" applyFont="1" applyFill="1" applyBorder="1"/>
    <xf numFmtId="0" fontId="5" fillId="0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tabSelected="1" topLeftCell="A7" workbookViewId="0">
      <selection activeCell="C8" sqref="C8"/>
    </sheetView>
  </sheetViews>
  <sheetFormatPr baseColWidth="10" defaultColWidth="15.140625" defaultRowHeight="15" customHeight="1" x14ac:dyDescent="0.25"/>
  <cols>
    <col min="1" max="1" width="3.42578125" style="9" customWidth="1"/>
    <col min="2" max="2" width="33.5703125" style="9" customWidth="1"/>
    <col min="3" max="3" width="18" style="9" customWidth="1"/>
    <col min="4" max="4" width="14" style="9" customWidth="1"/>
    <col min="5" max="5" width="14.5703125" style="9" customWidth="1"/>
    <col min="6" max="6" width="14.7109375" style="9" customWidth="1"/>
    <col min="7" max="7" width="15" style="9" customWidth="1"/>
    <col min="8" max="16384" width="15.140625" style="9"/>
  </cols>
  <sheetData>
    <row r="2" spans="2:8" ht="15" customHeight="1" x14ac:dyDescent="0.25">
      <c r="B2" s="42" t="s">
        <v>1</v>
      </c>
      <c r="C2" s="41" t="s">
        <v>2</v>
      </c>
      <c r="D2" s="39" t="s">
        <v>17</v>
      </c>
      <c r="E2" s="39" t="s">
        <v>18</v>
      </c>
      <c r="F2" s="39" t="s">
        <v>19</v>
      </c>
      <c r="G2" s="39" t="s">
        <v>20</v>
      </c>
      <c r="H2" s="39" t="s">
        <v>31</v>
      </c>
    </row>
    <row r="3" spans="2:8" ht="15" customHeight="1" x14ac:dyDescent="0.25">
      <c r="B3" s="40"/>
      <c r="C3" s="40"/>
      <c r="D3" s="40"/>
      <c r="E3" s="40"/>
      <c r="F3" s="40"/>
      <c r="G3" s="40"/>
      <c r="H3" s="40"/>
    </row>
    <row r="4" spans="2:8" ht="21" customHeight="1" x14ac:dyDescent="0.25">
      <c r="B4" s="38" t="s">
        <v>4</v>
      </c>
      <c r="C4" s="37"/>
      <c r="D4" s="10"/>
      <c r="E4" s="10"/>
      <c r="F4" s="11"/>
      <c r="G4" s="10"/>
      <c r="H4" s="10"/>
    </row>
    <row r="5" spans="2:8" ht="57" x14ac:dyDescent="0.25">
      <c r="B5" s="6" t="s">
        <v>24</v>
      </c>
      <c r="C5" s="1">
        <v>0.08</v>
      </c>
      <c r="D5" s="2"/>
      <c r="E5" s="2"/>
      <c r="F5" s="2"/>
      <c r="G5" s="2"/>
      <c r="H5" s="2"/>
    </row>
    <row r="6" spans="2:8" ht="42.75" x14ac:dyDescent="0.25">
      <c r="B6" s="6" t="s">
        <v>25</v>
      </c>
      <c r="C6" s="1">
        <v>0.08</v>
      </c>
      <c r="D6" s="2"/>
      <c r="E6" s="2"/>
      <c r="F6" s="2"/>
      <c r="G6" s="2"/>
      <c r="H6" s="2"/>
    </row>
    <row r="7" spans="2:8" ht="57" x14ac:dyDescent="0.25">
      <c r="B7" s="6" t="s">
        <v>26</v>
      </c>
      <c r="C7" s="1">
        <v>0.08</v>
      </c>
      <c r="D7" s="2"/>
      <c r="E7" s="2"/>
      <c r="F7" s="2"/>
      <c r="G7" s="2"/>
      <c r="H7" s="2"/>
    </row>
    <row r="8" spans="2:8" ht="42.75" x14ac:dyDescent="0.25">
      <c r="B8" s="6" t="s">
        <v>8</v>
      </c>
      <c r="C8" s="1">
        <v>0.06</v>
      </c>
      <c r="D8" s="2"/>
      <c r="E8" s="2"/>
      <c r="F8" s="2"/>
      <c r="G8" s="2"/>
      <c r="H8" s="2"/>
    </row>
    <row r="9" spans="2:8" ht="21" customHeight="1" x14ac:dyDescent="0.25">
      <c r="B9" s="36" t="s">
        <v>9</v>
      </c>
      <c r="C9" s="37"/>
      <c r="D9" s="3"/>
      <c r="E9" s="3"/>
      <c r="F9" s="3"/>
      <c r="G9" s="3"/>
      <c r="H9" s="3"/>
    </row>
    <row r="10" spans="2:8" ht="50.25" customHeight="1" x14ac:dyDescent="0.25">
      <c r="B10" s="4" t="s">
        <v>10</v>
      </c>
      <c r="C10" s="1">
        <v>0.2</v>
      </c>
      <c r="D10" s="2"/>
      <c r="E10" s="2"/>
      <c r="F10" s="2"/>
      <c r="G10" s="2"/>
      <c r="H10" s="2"/>
    </row>
    <row r="11" spans="2:8" ht="33.75" customHeight="1" x14ac:dyDescent="0.25">
      <c r="B11" s="4" t="s">
        <v>11</v>
      </c>
      <c r="C11" s="1">
        <v>0.05</v>
      </c>
      <c r="D11" s="2"/>
      <c r="E11" s="2"/>
      <c r="F11" s="2"/>
      <c r="G11" s="2"/>
      <c r="H11" s="2"/>
    </row>
    <row r="12" spans="2:8" ht="21" customHeight="1" x14ac:dyDescent="0.25">
      <c r="B12" s="38" t="s">
        <v>12</v>
      </c>
      <c r="C12" s="37"/>
      <c r="D12" s="5"/>
      <c r="E12" s="5"/>
      <c r="F12" s="5"/>
      <c r="G12" s="5"/>
      <c r="H12" s="5"/>
    </row>
    <row r="13" spans="2:8" ht="57" x14ac:dyDescent="0.25">
      <c r="B13" s="6" t="s">
        <v>21</v>
      </c>
      <c r="C13" s="1">
        <v>0.13</v>
      </c>
      <c r="D13" s="2"/>
      <c r="E13" s="2"/>
      <c r="F13" s="2"/>
      <c r="G13" s="2"/>
      <c r="H13" s="2"/>
    </row>
    <row r="14" spans="2:8" ht="49.5" customHeight="1" x14ac:dyDescent="0.25">
      <c r="B14" s="6" t="s">
        <v>22</v>
      </c>
      <c r="C14" s="1">
        <v>0.13</v>
      </c>
      <c r="D14" s="2"/>
      <c r="E14" s="2"/>
      <c r="F14" s="2"/>
      <c r="G14" s="2"/>
      <c r="H14" s="2"/>
    </row>
    <row r="15" spans="2:8" ht="58.5" customHeight="1" x14ac:dyDescent="0.25">
      <c r="B15" s="6" t="s">
        <v>23</v>
      </c>
      <c r="C15" s="1">
        <v>0.13</v>
      </c>
      <c r="D15" s="2"/>
      <c r="E15" s="2"/>
      <c r="F15" s="2"/>
      <c r="G15" s="2"/>
      <c r="H15" s="2"/>
    </row>
    <row r="16" spans="2:8" ht="48.75" customHeight="1" x14ac:dyDescent="0.25">
      <c r="B16" s="6" t="s">
        <v>32</v>
      </c>
      <c r="C16" s="1">
        <v>0.06</v>
      </c>
      <c r="D16" s="2"/>
      <c r="E16" s="2"/>
      <c r="F16" s="2"/>
      <c r="G16" s="2"/>
      <c r="H16" s="2"/>
    </row>
    <row r="17" spans="2:8" ht="24" customHeight="1" x14ac:dyDescent="0.25">
      <c r="B17" s="12" t="s">
        <v>14</v>
      </c>
      <c r="C17" s="13">
        <f>SUM(C5:C8)+SUM(C10:C11)+SUM(C13:C16)</f>
        <v>1</v>
      </c>
      <c r="D17" s="14">
        <f t="shared" ref="D17:H17" si="0">($C$11*D11)+($C$5*D5)+($C$8*D8)+($C$6*D6)+($C$10*D10)+($C$13*D13)+($C$14*D14)</f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</row>
    <row r="18" spans="2:8" x14ac:dyDescent="0.25">
      <c r="B18" s="7"/>
      <c r="C18" s="8"/>
      <c r="D18" s="8"/>
      <c r="E18" s="8"/>
      <c r="F18" s="8"/>
      <c r="G18" s="8"/>
    </row>
    <row r="19" spans="2:8" x14ac:dyDescent="0.25">
      <c r="B19" s="7"/>
      <c r="C19" s="8"/>
      <c r="D19" s="8"/>
      <c r="E19" s="8"/>
      <c r="F19" s="8"/>
      <c r="G19" s="8"/>
    </row>
  </sheetData>
  <mergeCells count="10">
    <mergeCell ref="B9:C9"/>
    <mergeCell ref="B12:C12"/>
    <mergeCell ref="E2:E3"/>
    <mergeCell ref="D2:D3"/>
    <mergeCell ref="G2:G3"/>
    <mergeCell ref="C2:C3"/>
    <mergeCell ref="B2:B3"/>
    <mergeCell ref="B4:C4"/>
    <mergeCell ref="H2:H3"/>
    <mergeCell ref="F2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R19"/>
  <sheetViews>
    <sheetView workbookViewId="0">
      <selection activeCell="B2" sqref="B2:C2"/>
    </sheetView>
  </sheetViews>
  <sheetFormatPr baseColWidth="10" defaultColWidth="15.140625" defaultRowHeight="15" customHeight="1" x14ac:dyDescent="0.25"/>
  <cols>
    <col min="1" max="1" width="4" style="9" customWidth="1"/>
    <col min="2" max="2" width="27.42578125" style="9" customWidth="1"/>
    <col min="3" max="3" width="51.42578125" style="9" customWidth="1"/>
    <col min="4" max="6" width="11.42578125" style="9" customWidth="1"/>
    <col min="7" max="9" width="9.42578125" style="9" customWidth="1"/>
    <col min="10" max="10" width="11.42578125" style="9" customWidth="1"/>
    <col min="11" max="13" width="9.42578125" style="9" customWidth="1"/>
    <col min="14" max="14" width="11.42578125" style="9" customWidth="1"/>
    <col min="15" max="15" width="9.42578125" style="9" customWidth="1"/>
    <col min="16" max="16" width="9.42578125" style="9" hidden="1" customWidth="1"/>
    <col min="17" max="17" width="8.85546875" style="9" hidden="1" customWidth="1"/>
    <col min="18" max="18" width="11.42578125" style="9" hidden="1" customWidth="1"/>
    <col min="19" max="19" width="9.42578125" style="9" hidden="1" customWidth="1"/>
    <col min="20" max="21" width="9.42578125" style="9" customWidth="1"/>
    <col min="22" max="22" width="11.42578125" style="9" customWidth="1"/>
    <col min="23" max="25" width="9.42578125" style="9" customWidth="1"/>
    <col min="26" max="26" width="11.42578125" style="9" customWidth="1"/>
    <col min="27" max="27" width="8.42578125" style="9" customWidth="1"/>
    <col min="28" max="29" width="0" style="9" hidden="1" customWidth="1"/>
    <col min="30" max="30" width="11.42578125" style="9" hidden="1" customWidth="1"/>
    <col min="31" max="33" width="0" style="9" hidden="1" customWidth="1"/>
    <col min="34" max="34" width="11.42578125" style="9" hidden="1" customWidth="1"/>
    <col min="35" max="37" width="0" style="9" hidden="1" customWidth="1"/>
    <col min="38" max="38" width="11.42578125" style="9" hidden="1" customWidth="1"/>
    <col min="39" max="41" width="0" style="9" hidden="1" customWidth="1"/>
    <col min="42" max="42" width="11.42578125" style="9" hidden="1" customWidth="1"/>
    <col min="43" max="43" width="0" style="9" hidden="1" customWidth="1"/>
    <col min="44" max="44" width="9.42578125" style="9" customWidth="1"/>
    <col min="45" max="16384" width="15.140625" style="9"/>
  </cols>
  <sheetData>
    <row r="2" spans="2:44" ht="16.5" customHeight="1" x14ac:dyDescent="0.25">
      <c r="B2" s="46" t="s">
        <v>0</v>
      </c>
      <c r="C2" s="47"/>
      <c r="AB2" s="43" t="s">
        <v>3</v>
      </c>
      <c r="AC2" s="44"/>
      <c r="AD2" s="44"/>
      <c r="AE2" s="45"/>
      <c r="AF2" s="43" t="s">
        <v>5</v>
      </c>
      <c r="AG2" s="44"/>
      <c r="AH2" s="44"/>
      <c r="AI2" s="45"/>
      <c r="AJ2" s="43" t="s">
        <v>6</v>
      </c>
      <c r="AK2" s="44"/>
      <c r="AL2" s="44"/>
      <c r="AM2" s="45"/>
      <c r="AN2" s="43" t="s">
        <v>7</v>
      </c>
      <c r="AO2" s="44"/>
      <c r="AP2" s="44"/>
      <c r="AQ2" s="45"/>
      <c r="AR2" s="15"/>
    </row>
    <row r="3" spans="2:44" ht="30" customHeight="1" x14ac:dyDescent="0.25">
      <c r="B3" s="48" t="s">
        <v>13</v>
      </c>
      <c r="C3" s="33" t="s">
        <v>28</v>
      </c>
      <c r="G3" s="16"/>
      <c r="K3" s="16"/>
      <c r="O3" s="16"/>
      <c r="S3" s="16"/>
      <c r="W3" s="16"/>
      <c r="AA3" s="16"/>
      <c r="AB3" s="17"/>
      <c r="AC3" s="18"/>
      <c r="AD3" s="19"/>
      <c r="AE3" s="20" t="e">
        <f>(AB3*#REF!)+(AC3*#REF!)+(AD3*#REF!)</f>
        <v>#REF!</v>
      </c>
      <c r="AF3" s="17"/>
      <c r="AG3" s="18"/>
      <c r="AH3" s="19"/>
      <c r="AI3" s="20" t="e">
        <f>(AF3*#REF!)+(AG3*#REF!)+(AH3*#REF!)</f>
        <v>#REF!</v>
      </c>
      <c r="AJ3" s="17"/>
      <c r="AK3" s="18"/>
      <c r="AL3" s="19"/>
      <c r="AM3" s="20" t="e">
        <f>(AJ3*#REF!)+(AK3*#REF!)+(AL3*#REF!)</f>
        <v>#REF!</v>
      </c>
      <c r="AN3" s="17"/>
      <c r="AO3" s="18"/>
      <c r="AP3" s="19"/>
      <c r="AQ3" s="20" t="e">
        <f>(AN3*#REF!)+(AO3*#REF!)+(AP3*#REF!)</f>
        <v>#REF!</v>
      </c>
      <c r="AR3" s="15"/>
    </row>
    <row r="4" spans="2:44" ht="71.25" x14ac:dyDescent="0.25">
      <c r="B4" s="50"/>
      <c r="C4" s="34" t="s">
        <v>27</v>
      </c>
      <c r="G4" s="16"/>
      <c r="K4" s="16"/>
      <c r="O4" s="16"/>
      <c r="S4" s="16"/>
      <c r="W4" s="16"/>
      <c r="AA4" s="16"/>
      <c r="AB4" s="21"/>
      <c r="AC4" s="22"/>
      <c r="AD4" s="23"/>
      <c r="AE4" s="24" t="e">
        <f>(AB4*#REF!)+(AC4*#REF!)+(AD4*#REF!)</f>
        <v>#REF!</v>
      </c>
      <c r="AF4" s="21"/>
      <c r="AG4" s="22"/>
      <c r="AH4" s="23"/>
      <c r="AI4" s="24" t="e">
        <f>(AF4*#REF!)+(AG4*#REF!)+(AH4*#REF!)</f>
        <v>#REF!</v>
      </c>
      <c r="AJ4" s="21"/>
      <c r="AK4" s="22"/>
      <c r="AL4" s="23"/>
      <c r="AM4" s="24" t="e">
        <f>(AJ4*#REF!)+(AK4*#REF!)+(AL4*#REF!)</f>
        <v>#REF!</v>
      </c>
      <c r="AN4" s="21"/>
      <c r="AO4" s="22"/>
      <c r="AP4" s="23"/>
      <c r="AQ4" s="24" t="e">
        <f>(AN4*#REF!)+(AO4*#REF!)+(AP4*#REF!)</f>
        <v>#REF!</v>
      </c>
      <c r="AR4" s="15"/>
    </row>
    <row r="5" spans="2:44" ht="60.75" customHeight="1" x14ac:dyDescent="0.25">
      <c r="B5" s="50"/>
      <c r="C5" s="35" t="s">
        <v>29</v>
      </c>
      <c r="G5" s="16"/>
      <c r="K5" s="16"/>
      <c r="O5" s="16"/>
      <c r="S5" s="16"/>
      <c r="W5" s="16"/>
      <c r="AA5" s="16"/>
      <c r="AB5" s="25"/>
      <c r="AC5" s="26"/>
      <c r="AD5" s="27"/>
      <c r="AE5" s="28" t="e">
        <f>(AB5*#REF!)+(AC5*#REF!)+(AD5*#REF!)</f>
        <v>#REF!</v>
      </c>
      <c r="AF5" s="25"/>
      <c r="AG5" s="26"/>
      <c r="AH5" s="27"/>
      <c r="AI5" s="28" t="e">
        <f>(AF5*#REF!)+(AG5*#REF!)+(AH5*#REF!)</f>
        <v>#REF!</v>
      </c>
      <c r="AJ5" s="25"/>
      <c r="AK5" s="26"/>
      <c r="AL5" s="27"/>
      <c r="AM5" s="28" t="e">
        <f>(AJ5*#REF!)+(AK5*#REF!)+(AL5*#REF!)</f>
        <v>#REF!</v>
      </c>
      <c r="AN5" s="25"/>
      <c r="AO5" s="26"/>
      <c r="AP5" s="27"/>
      <c r="AQ5" s="28" t="e">
        <f>(AN5*#REF!)+(AO5*#REF!)+(AP5*#REF!)</f>
        <v>#REF!</v>
      </c>
      <c r="AR5" s="15"/>
    </row>
    <row r="6" spans="2:44" ht="45" customHeight="1" x14ac:dyDescent="0.25">
      <c r="B6" s="48" t="s">
        <v>15</v>
      </c>
      <c r="C6" s="33" t="s">
        <v>16</v>
      </c>
      <c r="G6" s="16"/>
      <c r="K6" s="16"/>
      <c r="O6" s="16"/>
      <c r="S6" s="16"/>
      <c r="W6" s="16"/>
      <c r="AA6" s="16"/>
      <c r="AB6" s="17"/>
      <c r="AC6" s="18"/>
      <c r="AD6" s="19"/>
      <c r="AE6" s="29" t="e">
        <f>(AB6*#REF!)+(AC6*#REF!)+(AD6*#REF!)</f>
        <v>#REF!</v>
      </c>
      <c r="AF6" s="17"/>
      <c r="AG6" s="18"/>
      <c r="AH6" s="19"/>
      <c r="AI6" s="29" t="e">
        <f>(AF6*#REF!)+(AG6*#REF!)+(AH6*#REF!)</f>
        <v>#REF!</v>
      </c>
      <c r="AJ6" s="17"/>
      <c r="AK6" s="18"/>
      <c r="AL6" s="19"/>
      <c r="AM6" s="29" t="e">
        <f>(AJ6*#REF!)+(AK6*#REF!)+(AL6*#REF!)</f>
        <v>#REF!</v>
      </c>
      <c r="AN6" s="17"/>
      <c r="AO6" s="18"/>
      <c r="AP6" s="19"/>
      <c r="AQ6" s="29" t="e">
        <f>(AN6*#REF!)+(AO6*#REF!)+(AP6*#REF!)</f>
        <v>#REF!</v>
      </c>
      <c r="AR6" s="15"/>
    </row>
    <row r="7" spans="2:44" ht="28.5" x14ac:dyDescent="0.25">
      <c r="B7" s="49"/>
      <c r="C7" s="35" t="s">
        <v>30</v>
      </c>
      <c r="G7" s="16"/>
      <c r="K7" s="16"/>
      <c r="O7" s="16"/>
      <c r="S7" s="16"/>
      <c r="W7" s="16"/>
      <c r="AA7" s="16"/>
      <c r="AB7" s="30"/>
      <c r="AC7" s="31"/>
      <c r="AD7" s="32"/>
      <c r="AE7" s="28" t="e">
        <f>(AB7*#REF!)+(AC7*#REF!)+(AD7*#REF!)</f>
        <v>#REF!</v>
      </c>
      <c r="AF7" s="30"/>
      <c r="AG7" s="31"/>
      <c r="AH7" s="32"/>
      <c r="AI7" s="28" t="e">
        <f>(AF7*#REF!)+(AG7*#REF!)+(AH7*#REF!)</f>
        <v>#REF!</v>
      </c>
      <c r="AJ7" s="30"/>
      <c r="AK7" s="31"/>
      <c r="AL7" s="32"/>
      <c r="AM7" s="28" t="e">
        <f>(AJ7*#REF!)+(AK7*#REF!)+(AL7*#REF!)</f>
        <v>#REF!</v>
      </c>
      <c r="AN7" s="30"/>
      <c r="AO7" s="31"/>
      <c r="AP7" s="32"/>
      <c r="AQ7" s="28" t="e">
        <f>(AN7*#REF!)+(AO7*#REF!)+(AP7*#REF!)</f>
        <v>#REF!</v>
      </c>
      <c r="AR7" s="15"/>
    </row>
    <row r="8" spans="2:44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2:44" x14ac:dyDescent="0.2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2:44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2:44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</row>
    <row r="12" spans="2:44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</row>
    <row r="13" spans="2:44" x14ac:dyDescent="0.2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2:44" x14ac:dyDescent="0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</row>
    <row r="15" spans="2:44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</row>
    <row r="16" spans="2:44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2:44" x14ac:dyDescent="0.2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2:44" x14ac:dyDescent="0.25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2:44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</sheetData>
  <mergeCells count="7">
    <mergeCell ref="AN2:AQ2"/>
    <mergeCell ref="B2:C2"/>
    <mergeCell ref="B6:B7"/>
    <mergeCell ref="B3:B5"/>
    <mergeCell ref="AF2:AI2"/>
    <mergeCell ref="AJ2:AM2"/>
    <mergeCell ref="AB2:A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Evaluación</vt:lpstr>
      <vt:lpstr>Requerimientos Funcionales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Gustavo Meneses Ramirez</dc:creator>
  <cp:lastModifiedBy>Rafael Gustavo Meneses Ramirez</cp:lastModifiedBy>
  <dcterms:created xsi:type="dcterms:W3CDTF">2016-05-31T00:14:50Z</dcterms:created>
  <dcterms:modified xsi:type="dcterms:W3CDTF">2016-06-03T22:08:15Z</dcterms:modified>
</cp:coreProperties>
</file>